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2" activeTab="0"/>
  </bookViews>
  <sheets>
    <sheet name="додаток 4" sheetId="1" r:id="rId1"/>
    <sheet name="зміни 15.03" sheetId="2" r:id="rId2"/>
  </sheets>
  <definedNames>
    <definedName name="_xlnm.Print_Area" localSheetId="0">'додаток 4'!$A$1:$P$21</definedName>
    <definedName name="_xlnm.Print_Area" localSheetId="1">'зміни 15.03'!$A$1:$P$20</definedName>
  </definedNames>
  <calcPr fullCalcOnLoad="1"/>
</workbook>
</file>

<file path=xl/sharedStrings.xml><?xml version="1.0" encoding="utf-8"?>
<sst xmlns="http://schemas.openxmlformats.org/spreadsheetml/2006/main" count="86" uniqueCount="33">
  <si>
    <t>Надання кредитів</t>
  </si>
  <si>
    <t>Повернення кредитів</t>
  </si>
  <si>
    <t>Загальний фонд</t>
  </si>
  <si>
    <t>( грн.)</t>
  </si>
  <si>
    <t xml:space="preserve">                        Перший заступник голови обласної ради</t>
  </si>
  <si>
    <t xml:space="preserve">до рішення Рівненської обласної ради </t>
  </si>
  <si>
    <t>Кредитування-всього</t>
  </si>
  <si>
    <t>Спеціальний фонд</t>
  </si>
  <si>
    <t>Разом</t>
  </si>
  <si>
    <t>Додаток 4</t>
  </si>
  <si>
    <t>2400000</t>
  </si>
  <si>
    <t>2410000</t>
  </si>
  <si>
    <t>Департамент агропромислового розвитку Рівненської обласної державної адміністрації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</si>
  <si>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</si>
  <si>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</si>
  <si>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</si>
  <si>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</si>
  <si>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усього</t>
  </si>
  <si>
    <t>у тому числі бюджет розвитку</t>
  </si>
  <si>
    <t>С.А.Свисталюк</t>
  </si>
  <si>
    <t xml:space="preserve">Надання довгострокових кредитів індивідуальним забудовникам житла на селі </t>
  </si>
  <si>
    <t xml:space="preserve">Кредитування обласного бюджету у 2019 році </t>
  </si>
  <si>
    <t>1110000</t>
  </si>
  <si>
    <t>Управління у справах молоді  та спорту Рівненської обласної державної адміністрації</t>
  </si>
  <si>
    <t xml:space="preserve">Надання пільгових довгострокових кредитів молодим сім’ям та одиноким молодим громадянам на будівництво/придбання житла  </t>
  </si>
  <si>
    <t>1060</t>
  </si>
  <si>
    <t>УСЬОГО</t>
  </si>
  <si>
    <t>1100000</t>
  </si>
  <si>
    <t xml:space="preserve">Зміни до кредитування обласного бюджету у 2019 році </t>
  </si>
  <si>
    <t xml:space="preserve">"Про внесення змін до обласного бюджету </t>
  </si>
  <si>
    <t>Рівненської області на 2019 рік"</t>
  </si>
  <si>
    <t>Додаток 4.1</t>
  </si>
  <si>
    <t>від 15 березня 2019 року № 1297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</si>
</sst>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&quot;Так&quot;;&quot;Так&quot;;&quot;Ні&quot;"/>
    <numFmt numFmtId="186" formatCode="&quot;True&quot;;&quot;True&quot;;&quot;False&quot;"/>
    <numFmt numFmtId="187" formatCode="&quot;Увімк&quot;;&quot;Увімк&quot;;&quot;Вимк&quot;"/>
    <numFmt numFmtId="188" formatCode="[$¥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 CYR"/>
      <family val="0"/>
    </font>
    <font>
      <b/>
      <sz val="14"/>
      <name val="Times New Roman"/>
      <family val="1"/>
    </font>
    <font>
      <b/>
      <sz val="12"/>
      <name val="Times New Roman Cyr"/>
      <family val="0"/>
    </font>
    <font>
      <b/>
      <sz val="13"/>
      <name val="Times New Roman"/>
      <family val="1"/>
    </font>
    <font>
      <b/>
      <sz val="14"/>
      <name val="Times New Roman Cyr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7" applyNumberFormat="0" applyFill="0" applyAlignment="0" applyProtection="0"/>
    <xf numFmtId="0" fontId="42" fillId="30" borderId="0" applyNumberFormat="0" applyBorder="0" applyAlignment="0" applyProtection="0"/>
    <xf numFmtId="0" fontId="0" fillId="31" borderId="8" applyNumberFormat="0" applyFont="0" applyAlignment="0" applyProtection="0"/>
    <xf numFmtId="0" fontId="43" fillId="29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49" fontId="8" fillId="33" borderId="10" xfId="0" applyNumberFormat="1" applyFont="1" applyFill="1" applyBorder="1" applyAlignment="1">
      <alignment horizontal="center" vertical="top" wrapText="1"/>
    </xf>
    <xf numFmtId="49" fontId="8" fillId="33" borderId="10" xfId="0" applyNumberFormat="1" applyFont="1" applyFill="1" applyBorder="1" applyAlignment="1" applyProtection="1">
      <alignment vertical="top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4" fontId="9" fillId="33" borderId="10" xfId="0" applyNumberFormat="1" applyFont="1" applyFill="1" applyBorder="1" applyAlignment="1">
      <alignment horizontal="right" vertical="center" wrapText="1"/>
    </xf>
    <xf numFmtId="4" fontId="12" fillId="0" borderId="10" xfId="0" applyNumberFormat="1" applyFont="1" applyFill="1" applyBorder="1" applyAlignment="1">
      <alignment horizontal="right" vertical="center" wrapText="1"/>
    </xf>
    <xf numFmtId="4" fontId="12" fillId="0" borderId="10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view="pageBreakPreview" zoomScaleSheetLayoutView="100" zoomScalePageLayoutView="0" workbookViewId="0" topLeftCell="A1">
      <selection activeCell="M5" sqref="M5"/>
    </sheetView>
  </sheetViews>
  <sheetFormatPr defaultColWidth="9.00390625" defaultRowHeight="12.75"/>
  <cols>
    <col min="1" max="1" width="12.375" style="0" customWidth="1"/>
    <col min="2" max="2" width="11.625" style="0" customWidth="1"/>
    <col min="3" max="3" width="13.375" style="0" customWidth="1"/>
    <col min="4" max="4" width="34.50390625" style="0" customWidth="1"/>
    <col min="5" max="6" width="14.625" style="0" bestFit="1" customWidth="1"/>
    <col min="7" max="7" width="9.00390625" style="0" customWidth="1"/>
    <col min="8" max="8" width="14.625" style="0" bestFit="1" customWidth="1"/>
    <col min="9" max="9" width="10.875" style="0" customWidth="1"/>
    <col min="10" max="10" width="15.50390625" style="0" bestFit="1" customWidth="1"/>
    <col min="11" max="11" width="9.50390625" style="0" customWidth="1"/>
    <col min="12" max="12" width="15.50390625" style="0" bestFit="1" customWidth="1"/>
    <col min="13" max="14" width="14.50390625" style="0" customWidth="1"/>
    <col min="15" max="15" width="9.125" style="0" customWidth="1"/>
    <col min="16" max="16" width="14.625" style="0" bestFit="1" customWidth="1"/>
  </cols>
  <sheetData>
    <row r="1" spans="13:14" ht="13.5">
      <c r="M1" s="20" t="s">
        <v>9</v>
      </c>
      <c r="N1" s="20"/>
    </row>
    <row r="2" spans="13:14" ht="13.5">
      <c r="M2" s="2" t="s">
        <v>5</v>
      </c>
      <c r="N2" s="3"/>
    </row>
    <row r="3" spans="13:14" ht="13.5">
      <c r="M3" s="2" t="s">
        <v>29</v>
      </c>
      <c r="N3" s="3"/>
    </row>
    <row r="4" spans="13:14" ht="13.5">
      <c r="M4" s="2" t="s">
        <v>30</v>
      </c>
      <c r="N4" s="3"/>
    </row>
    <row r="5" spans="13:14" ht="13.5">
      <c r="M5" s="2" t="s">
        <v>32</v>
      </c>
      <c r="N5" s="3"/>
    </row>
    <row r="6" spans="13:14" ht="13.5">
      <c r="M6" s="2"/>
      <c r="N6" s="3"/>
    </row>
    <row r="7" spans="1:16" ht="17.25">
      <c r="A7" s="5"/>
      <c r="B7" s="21" t="s">
        <v>21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4:16" ht="12.75">
      <c r="N8" s="1"/>
      <c r="P8" s="1" t="s">
        <v>3</v>
      </c>
    </row>
    <row r="9" spans="1:16" ht="15">
      <c r="A9" s="22" t="s">
        <v>13</v>
      </c>
      <c r="B9" s="22" t="s">
        <v>14</v>
      </c>
      <c r="C9" s="22" t="s">
        <v>15</v>
      </c>
      <c r="D9" s="25" t="s">
        <v>16</v>
      </c>
      <c r="E9" s="28" t="s">
        <v>0</v>
      </c>
      <c r="F9" s="28"/>
      <c r="G9" s="28"/>
      <c r="H9" s="29"/>
      <c r="I9" s="30" t="s">
        <v>1</v>
      </c>
      <c r="J9" s="28"/>
      <c r="K9" s="28"/>
      <c r="L9" s="28"/>
      <c r="M9" s="31" t="s">
        <v>6</v>
      </c>
      <c r="N9" s="31"/>
      <c r="O9" s="31"/>
      <c r="P9" s="31"/>
    </row>
    <row r="10" spans="1:16" ht="22.5" customHeight="1">
      <c r="A10" s="23"/>
      <c r="B10" s="23"/>
      <c r="C10" s="23"/>
      <c r="D10" s="26"/>
      <c r="E10" s="25" t="s">
        <v>2</v>
      </c>
      <c r="F10" s="32" t="s">
        <v>7</v>
      </c>
      <c r="G10" s="33"/>
      <c r="H10" s="25" t="s">
        <v>8</v>
      </c>
      <c r="I10" s="25" t="s">
        <v>2</v>
      </c>
      <c r="J10" s="32" t="s">
        <v>7</v>
      </c>
      <c r="K10" s="33"/>
      <c r="L10" s="25" t="s">
        <v>8</v>
      </c>
      <c r="M10" s="25" t="s">
        <v>2</v>
      </c>
      <c r="N10" s="32" t="s">
        <v>7</v>
      </c>
      <c r="O10" s="33"/>
      <c r="P10" s="25" t="s">
        <v>8</v>
      </c>
    </row>
    <row r="11" spans="1:16" ht="56.25" customHeight="1">
      <c r="A11" s="24"/>
      <c r="B11" s="24"/>
      <c r="C11" s="24"/>
      <c r="D11" s="27"/>
      <c r="E11" s="27"/>
      <c r="F11" s="8" t="s">
        <v>17</v>
      </c>
      <c r="G11" s="8" t="s">
        <v>18</v>
      </c>
      <c r="H11" s="27"/>
      <c r="I11" s="27"/>
      <c r="J11" s="8" t="s">
        <v>17</v>
      </c>
      <c r="K11" s="8" t="s">
        <v>18</v>
      </c>
      <c r="L11" s="27"/>
      <c r="M11" s="27"/>
      <c r="N11" s="8" t="s">
        <v>17</v>
      </c>
      <c r="O11" s="8" t="s">
        <v>18</v>
      </c>
      <c r="P11" s="27"/>
    </row>
    <row r="12" spans="1:16" ht="12.75">
      <c r="A12" s="10">
        <v>1</v>
      </c>
      <c r="B12" s="10">
        <v>2</v>
      </c>
      <c r="C12" s="10">
        <v>3</v>
      </c>
      <c r="D12" s="9">
        <v>4</v>
      </c>
      <c r="E12" s="9">
        <v>5</v>
      </c>
      <c r="F12" s="8">
        <v>6</v>
      </c>
      <c r="G12" s="8">
        <v>7</v>
      </c>
      <c r="H12" s="9">
        <v>8</v>
      </c>
      <c r="I12" s="9">
        <v>9</v>
      </c>
      <c r="J12" s="8">
        <v>10</v>
      </c>
      <c r="K12" s="8">
        <v>11</v>
      </c>
      <c r="L12" s="9">
        <v>12</v>
      </c>
      <c r="M12" s="9">
        <v>13</v>
      </c>
      <c r="N12" s="8">
        <v>14</v>
      </c>
      <c r="O12" s="8">
        <v>15</v>
      </c>
      <c r="P12" s="9">
        <v>16</v>
      </c>
    </row>
    <row r="13" spans="1:16" ht="46.5">
      <c r="A13" s="6" t="s">
        <v>27</v>
      </c>
      <c r="B13" s="6"/>
      <c r="C13" s="6"/>
      <c r="D13" s="7" t="s">
        <v>23</v>
      </c>
      <c r="E13" s="16">
        <v>0</v>
      </c>
      <c r="F13" s="16">
        <v>290370.27</v>
      </c>
      <c r="G13" s="16">
        <v>0</v>
      </c>
      <c r="H13" s="16">
        <v>290370.27</v>
      </c>
      <c r="I13" s="16">
        <v>0</v>
      </c>
      <c r="J13" s="16">
        <v>-200000</v>
      </c>
      <c r="K13" s="16">
        <v>0</v>
      </c>
      <c r="L13" s="16">
        <v>-200000</v>
      </c>
      <c r="M13" s="16">
        <v>0</v>
      </c>
      <c r="N13" s="16">
        <v>90370.27</v>
      </c>
      <c r="O13" s="16">
        <v>0</v>
      </c>
      <c r="P13" s="16">
        <v>90370.27</v>
      </c>
    </row>
    <row r="14" spans="1:16" ht="46.5">
      <c r="A14" s="6" t="s">
        <v>22</v>
      </c>
      <c r="B14" s="6"/>
      <c r="C14" s="6"/>
      <c r="D14" s="7" t="s">
        <v>23</v>
      </c>
      <c r="E14" s="16">
        <v>0</v>
      </c>
      <c r="F14" s="16">
        <v>290370.27</v>
      </c>
      <c r="G14" s="16">
        <v>0</v>
      </c>
      <c r="H14" s="16">
        <v>290370.27</v>
      </c>
      <c r="I14" s="16">
        <v>0</v>
      </c>
      <c r="J14" s="16">
        <v>-200000</v>
      </c>
      <c r="K14" s="16">
        <v>0</v>
      </c>
      <c r="L14" s="16">
        <v>-200000</v>
      </c>
      <c r="M14" s="16">
        <v>0</v>
      </c>
      <c r="N14" s="16">
        <v>90370.27</v>
      </c>
      <c r="O14" s="16">
        <v>0</v>
      </c>
      <c r="P14" s="16">
        <v>90370.27</v>
      </c>
    </row>
    <row r="15" spans="1:16" ht="78">
      <c r="A15" s="11">
        <v>1118821</v>
      </c>
      <c r="B15" s="11">
        <v>8821</v>
      </c>
      <c r="C15" s="12" t="s">
        <v>25</v>
      </c>
      <c r="D15" s="13" t="s">
        <v>24</v>
      </c>
      <c r="E15" s="17">
        <v>0</v>
      </c>
      <c r="F15" s="17">
        <v>290370.27</v>
      </c>
      <c r="G15" s="17">
        <v>0</v>
      </c>
      <c r="H15" s="17">
        <v>290370.27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290370.27</v>
      </c>
      <c r="O15" s="17">
        <v>0</v>
      </c>
      <c r="P15" s="18">
        <v>290370.27</v>
      </c>
    </row>
    <row r="16" spans="1:16" ht="51" customHeight="1">
      <c r="A16" s="6" t="s">
        <v>10</v>
      </c>
      <c r="B16" s="6"/>
      <c r="C16" s="6"/>
      <c r="D16" s="7" t="s">
        <v>12</v>
      </c>
      <c r="E16" s="16">
        <v>2770000</v>
      </c>
      <c r="F16" s="16">
        <v>1533000</v>
      </c>
      <c r="G16" s="16">
        <v>0</v>
      </c>
      <c r="H16" s="16">
        <v>4303000</v>
      </c>
      <c r="I16" s="16">
        <v>0</v>
      </c>
      <c r="J16" s="16">
        <v>-1250000</v>
      </c>
      <c r="K16" s="16">
        <v>0</v>
      </c>
      <c r="L16" s="16">
        <v>-1250000</v>
      </c>
      <c r="M16" s="16">
        <v>2770000</v>
      </c>
      <c r="N16" s="16">
        <v>283000</v>
      </c>
      <c r="O16" s="16">
        <v>0</v>
      </c>
      <c r="P16" s="16">
        <v>3053000</v>
      </c>
    </row>
    <row r="17" spans="1:16" ht="50.25" customHeight="1">
      <c r="A17" s="6" t="s">
        <v>11</v>
      </c>
      <c r="B17" s="6"/>
      <c r="C17" s="6"/>
      <c r="D17" s="7" t="s">
        <v>12</v>
      </c>
      <c r="E17" s="16">
        <v>2770000</v>
      </c>
      <c r="F17" s="16">
        <v>1533000</v>
      </c>
      <c r="G17" s="16">
        <v>0</v>
      </c>
      <c r="H17" s="16">
        <v>4303000</v>
      </c>
      <c r="I17" s="16">
        <v>0</v>
      </c>
      <c r="J17" s="16">
        <v>-1250000</v>
      </c>
      <c r="K17" s="16">
        <v>0</v>
      </c>
      <c r="L17" s="16">
        <v>-1250000</v>
      </c>
      <c r="M17" s="16">
        <v>2770000</v>
      </c>
      <c r="N17" s="16">
        <v>283000</v>
      </c>
      <c r="O17" s="16">
        <v>0</v>
      </c>
      <c r="P17" s="16">
        <v>3053000</v>
      </c>
    </row>
    <row r="18" spans="1:16" ht="46.5">
      <c r="A18" s="11">
        <v>2418831</v>
      </c>
      <c r="B18" s="11">
        <v>8831</v>
      </c>
      <c r="C18" s="12">
        <v>1060</v>
      </c>
      <c r="D18" s="13" t="s">
        <v>20</v>
      </c>
      <c r="E18" s="17">
        <v>2170000</v>
      </c>
      <c r="F18" s="17">
        <v>933000</v>
      </c>
      <c r="G18" s="17">
        <v>0</v>
      </c>
      <c r="H18" s="17">
        <v>3103000</v>
      </c>
      <c r="I18" s="17">
        <v>0</v>
      </c>
      <c r="J18" s="17">
        <v>0</v>
      </c>
      <c r="K18" s="17">
        <v>0</v>
      </c>
      <c r="L18" s="17">
        <v>0</v>
      </c>
      <c r="M18" s="17">
        <v>2170000</v>
      </c>
      <c r="N18" s="17">
        <v>933000</v>
      </c>
      <c r="O18" s="17">
        <v>0</v>
      </c>
      <c r="P18" s="17">
        <v>3103000</v>
      </c>
    </row>
    <row r="19" spans="1:16" ht="16.5">
      <c r="A19" s="14"/>
      <c r="B19" s="14"/>
      <c r="C19" s="14"/>
      <c r="D19" s="15" t="s">
        <v>26</v>
      </c>
      <c r="E19" s="19">
        <v>2770000</v>
      </c>
      <c r="F19" s="19">
        <v>1823370.27</v>
      </c>
      <c r="G19" s="19">
        <v>0</v>
      </c>
      <c r="H19" s="19">
        <v>4593370.27</v>
      </c>
      <c r="I19" s="19">
        <v>0</v>
      </c>
      <c r="J19" s="19">
        <v>-1450000</v>
      </c>
      <c r="K19" s="19">
        <v>0</v>
      </c>
      <c r="L19" s="19">
        <v>-1450000</v>
      </c>
      <c r="M19" s="19">
        <v>2770000</v>
      </c>
      <c r="N19" s="19">
        <v>373370.27</v>
      </c>
      <c r="O19" s="19">
        <v>0</v>
      </c>
      <c r="P19" s="19">
        <v>3143370.27</v>
      </c>
    </row>
    <row r="20" ht="105.75" customHeight="1"/>
    <row r="21" spans="1:14" ht="17.25">
      <c r="A21" s="4" t="s">
        <v>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34" t="s">
        <v>19</v>
      </c>
      <c r="N21" s="34"/>
    </row>
  </sheetData>
  <sheetProtection/>
  <mergeCells count="19">
    <mergeCell ref="N10:O10"/>
    <mergeCell ref="P10:P11"/>
    <mergeCell ref="M21:N21"/>
    <mergeCell ref="F10:G10"/>
    <mergeCell ref="H10:H11"/>
    <mergeCell ref="I10:I11"/>
    <mergeCell ref="J10:K10"/>
    <mergeCell ref="L10:L11"/>
    <mergeCell ref="M10:M11"/>
    <mergeCell ref="M1:N1"/>
    <mergeCell ref="B7:P7"/>
    <mergeCell ref="A9:A11"/>
    <mergeCell ref="B9:B11"/>
    <mergeCell ref="C9:C11"/>
    <mergeCell ref="D9:D11"/>
    <mergeCell ref="E9:H9"/>
    <mergeCell ref="I9:L9"/>
    <mergeCell ref="M9:P9"/>
    <mergeCell ref="E10:E11"/>
  </mergeCells>
  <printOptions/>
  <pageMargins left="0.5905511811023623" right="0.5905511811023623" top="0.5905511811023623" bottom="0.5905511811023623" header="0.1968503937007874" footer="0.2362204724409449"/>
  <pageSetup horizontalDpi="600" verticalDpi="600" orientation="landscape" paperSize="9" scale="59" r:id="rId1"/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view="pageBreakPreview" zoomScaleSheetLayoutView="100" zoomScalePageLayoutView="0" workbookViewId="0" topLeftCell="A1">
      <selection activeCell="J10" sqref="J10"/>
    </sheetView>
  </sheetViews>
  <sheetFormatPr defaultColWidth="9.00390625" defaultRowHeight="12.75"/>
  <cols>
    <col min="1" max="1" width="12.375" style="0" customWidth="1"/>
    <col min="2" max="2" width="11.625" style="0" customWidth="1"/>
    <col min="3" max="3" width="13.375" style="0" customWidth="1"/>
    <col min="4" max="4" width="34.50390625" style="0" customWidth="1"/>
    <col min="5" max="5" width="13.125" style="0" customWidth="1"/>
    <col min="6" max="6" width="12.625" style="0" customWidth="1"/>
    <col min="7" max="7" width="9.00390625" style="0" customWidth="1"/>
    <col min="8" max="9" width="12.50390625" style="0" customWidth="1"/>
    <col min="10" max="10" width="12.625" style="0" customWidth="1"/>
    <col min="11" max="11" width="9.50390625" style="0" customWidth="1"/>
    <col min="12" max="12" width="12.625" style="0" customWidth="1"/>
    <col min="13" max="14" width="13.125" style="0" customWidth="1"/>
    <col min="15" max="15" width="9.125" style="0" customWidth="1"/>
    <col min="16" max="16" width="13.625" style="0" customWidth="1"/>
  </cols>
  <sheetData>
    <row r="1" spans="13:14" ht="13.5">
      <c r="M1" s="20" t="s">
        <v>31</v>
      </c>
      <c r="N1" s="20"/>
    </row>
    <row r="2" spans="13:14" ht="13.5">
      <c r="M2" s="2" t="s">
        <v>5</v>
      </c>
      <c r="N2" s="3"/>
    </row>
    <row r="3" spans="13:14" ht="13.5">
      <c r="M3" s="2" t="s">
        <v>29</v>
      </c>
      <c r="N3" s="3"/>
    </row>
    <row r="4" spans="13:14" ht="13.5">
      <c r="M4" s="2" t="s">
        <v>30</v>
      </c>
      <c r="N4" s="3"/>
    </row>
    <row r="5" spans="13:14" ht="13.5">
      <c r="M5" s="2" t="s">
        <v>32</v>
      </c>
      <c r="N5" s="3"/>
    </row>
    <row r="6" spans="1:16" ht="17.25">
      <c r="A6" s="5"/>
      <c r="B6" s="21" t="s">
        <v>28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4:16" ht="12.75">
      <c r="N7" s="1"/>
      <c r="P7" s="1" t="s">
        <v>3</v>
      </c>
    </row>
    <row r="8" spans="1:16" ht="15">
      <c r="A8" s="22" t="s">
        <v>13</v>
      </c>
      <c r="B8" s="22" t="s">
        <v>14</v>
      </c>
      <c r="C8" s="22" t="s">
        <v>15</v>
      </c>
      <c r="D8" s="25" t="s">
        <v>16</v>
      </c>
      <c r="E8" s="28" t="s">
        <v>0</v>
      </c>
      <c r="F8" s="28"/>
      <c r="G8" s="28"/>
      <c r="H8" s="29"/>
      <c r="I8" s="30" t="s">
        <v>1</v>
      </c>
      <c r="J8" s="28"/>
      <c r="K8" s="28"/>
      <c r="L8" s="28"/>
      <c r="M8" s="31" t="s">
        <v>6</v>
      </c>
      <c r="N8" s="31"/>
      <c r="O8" s="31"/>
      <c r="P8" s="31"/>
    </row>
    <row r="9" spans="1:16" ht="22.5" customHeight="1">
      <c r="A9" s="23"/>
      <c r="B9" s="23"/>
      <c r="C9" s="23"/>
      <c r="D9" s="26"/>
      <c r="E9" s="25" t="s">
        <v>2</v>
      </c>
      <c r="F9" s="32" t="s">
        <v>7</v>
      </c>
      <c r="G9" s="33"/>
      <c r="H9" s="25" t="s">
        <v>8</v>
      </c>
      <c r="I9" s="25" t="s">
        <v>2</v>
      </c>
      <c r="J9" s="32" t="s">
        <v>7</v>
      </c>
      <c r="K9" s="33"/>
      <c r="L9" s="25" t="s">
        <v>8</v>
      </c>
      <c r="M9" s="25" t="s">
        <v>2</v>
      </c>
      <c r="N9" s="32" t="s">
        <v>7</v>
      </c>
      <c r="O9" s="33"/>
      <c r="P9" s="25" t="s">
        <v>8</v>
      </c>
    </row>
    <row r="10" spans="1:16" ht="56.25" customHeight="1">
      <c r="A10" s="24"/>
      <c r="B10" s="24"/>
      <c r="C10" s="24"/>
      <c r="D10" s="27"/>
      <c r="E10" s="27"/>
      <c r="F10" s="8" t="s">
        <v>17</v>
      </c>
      <c r="G10" s="8" t="s">
        <v>18</v>
      </c>
      <c r="H10" s="27"/>
      <c r="I10" s="27"/>
      <c r="J10" s="8" t="s">
        <v>17</v>
      </c>
      <c r="K10" s="8" t="s">
        <v>18</v>
      </c>
      <c r="L10" s="27"/>
      <c r="M10" s="27"/>
      <c r="N10" s="8" t="s">
        <v>17</v>
      </c>
      <c r="O10" s="8" t="s">
        <v>18</v>
      </c>
      <c r="P10" s="27"/>
    </row>
    <row r="11" spans="1:16" ht="12.75">
      <c r="A11" s="10">
        <v>1</v>
      </c>
      <c r="B11" s="10">
        <v>2</v>
      </c>
      <c r="C11" s="10">
        <v>3</v>
      </c>
      <c r="D11" s="9">
        <v>4</v>
      </c>
      <c r="E11" s="9">
        <v>5</v>
      </c>
      <c r="F11" s="8">
        <v>6</v>
      </c>
      <c r="G11" s="8">
        <v>7</v>
      </c>
      <c r="H11" s="9">
        <v>8</v>
      </c>
      <c r="I11" s="9">
        <v>9</v>
      </c>
      <c r="J11" s="8">
        <v>10</v>
      </c>
      <c r="K11" s="8">
        <v>11</v>
      </c>
      <c r="L11" s="9">
        <v>12</v>
      </c>
      <c r="M11" s="9">
        <v>13</v>
      </c>
      <c r="N11" s="8">
        <v>14</v>
      </c>
      <c r="O11" s="8">
        <v>15</v>
      </c>
      <c r="P11" s="9">
        <v>16</v>
      </c>
    </row>
    <row r="12" spans="1:16" ht="46.5">
      <c r="A12" s="6" t="s">
        <v>27</v>
      </c>
      <c r="B12" s="6"/>
      <c r="C12" s="6"/>
      <c r="D12" s="7" t="s">
        <v>23</v>
      </c>
      <c r="E12" s="16">
        <f>E13</f>
        <v>0</v>
      </c>
      <c r="F12" s="16">
        <f aca="true" t="shared" si="0" ref="F12:P13">F13</f>
        <v>81970.27</v>
      </c>
      <c r="G12" s="16">
        <f t="shared" si="0"/>
        <v>0</v>
      </c>
      <c r="H12" s="16">
        <f t="shared" si="0"/>
        <v>81970.27</v>
      </c>
      <c r="I12" s="16">
        <f t="shared" si="0"/>
        <v>0</v>
      </c>
      <c r="J12" s="16">
        <f t="shared" si="0"/>
        <v>0</v>
      </c>
      <c r="K12" s="16">
        <f t="shared" si="0"/>
        <v>0</v>
      </c>
      <c r="L12" s="16">
        <f t="shared" si="0"/>
        <v>0</v>
      </c>
      <c r="M12" s="16">
        <f t="shared" si="0"/>
        <v>0</v>
      </c>
      <c r="N12" s="16">
        <f t="shared" si="0"/>
        <v>81970.27</v>
      </c>
      <c r="O12" s="16">
        <f t="shared" si="0"/>
        <v>0</v>
      </c>
      <c r="P12" s="16">
        <f t="shared" si="0"/>
        <v>81970.27</v>
      </c>
    </row>
    <row r="13" spans="1:16" ht="46.5">
      <c r="A13" s="6" t="s">
        <v>22</v>
      </c>
      <c r="B13" s="6"/>
      <c r="C13" s="6"/>
      <c r="D13" s="7" t="s">
        <v>23</v>
      </c>
      <c r="E13" s="16">
        <f>E14</f>
        <v>0</v>
      </c>
      <c r="F13" s="16">
        <f t="shared" si="0"/>
        <v>81970.27</v>
      </c>
      <c r="G13" s="16">
        <f t="shared" si="0"/>
        <v>0</v>
      </c>
      <c r="H13" s="16">
        <f t="shared" si="0"/>
        <v>81970.27</v>
      </c>
      <c r="I13" s="16">
        <f t="shared" si="0"/>
        <v>0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t="shared" si="0"/>
        <v>0</v>
      </c>
      <c r="N13" s="16">
        <f t="shared" si="0"/>
        <v>81970.27</v>
      </c>
      <c r="O13" s="16">
        <f t="shared" si="0"/>
        <v>0</v>
      </c>
      <c r="P13" s="16">
        <f>M13+N13</f>
        <v>81970.27</v>
      </c>
    </row>
    <row r="14" spans="1:16" ht="78">
      <c r="A14" s="11">
        <v>1118821</v>
      </c>
      <c r="B14" s="11">
        <v>8821</v>
      </c>
      <c r="C14" s="12" t="s">
        <v>25</v>
      </c>
      <c r="D14" s="13" t="s">
        <v>24</v>
      </c>
      <c r="E14" s="17"/>
      <c r="F14" s="17">
        <v>81970.27</v>
      </c>
      <c r="G14" s="17"/>
      <c r="H14" s="17">
        <f>E14+F14</f>
        <v>81970.27</v>
      </c>
      <c r="I14" s="17"/>
      <c r="J14" s="17"/>
      <c r="K14" s="17"/>
      <c r="L14" s="17"/>
      <c r="M14" s="17">
        <f>E14+I14</f>
        <v>0</v>
      </c>
      <c r="N14" s="17">
        <f>F14+J14</f>
        <v>81970.27</v>
      </c>
      <c r="O14" s="18"/>
      <c r="P14" s="18">
        <f>H14+L14</f>
        <v>81970.27</v>
      </c>
    </row>
    <row r="15" spans="1:16" ht="51" customHeight="1">
      <c r="A15" s="6" t="s">
        <v>10</v>
      </c>
      <c r="B15" s="6"/>
      <c r="C15" s="6"/>
      <c r="D15" s="7" t="s">
        <v>12</v>
      </c>
      <c r="E15" s="16">
        <f>E16</f>
        <v>0</v>
      </c>
      <c r="F15" s="16">
        <f aca="true" t="shared" si="1" ref="F15:P15">F16</f>
        <v>283000</v>
      </c>
      <c r="G15" s="16">
        <f t="shared" si="1"/>
        <v>0</v>
      </c>
      <c r="H15" s="16">
        <f t="shared" si="1"/>
        <v>283000</v>
      </c>
      <c r="I15" s="16">
        <f t="shared" si="1"/>
        <v>0</v>
      </c>
      <c r="J15" s="16">
        <f t="shared" si="1"/>
        <v>0</v>
      </c>
      <c r="K15" s="16">
        <f t="shared" si="1"/>
        <v>0</v>
      </c>
      <c r="L15" s="16">
        <f t="shared" si="1"/>
        <v>0</v>
      </c>
      <c r="M15" s="16">
        <f t="shared" si="1"/>
        <v>0</v>
      </c>
      <c r="N15" s="16">
        <f t="shared" si="1"/>
        <v>283000</v>
      </c>
      <c r="O15" s="16">
        <f t="shared" si="1"/>
        <v>0</v>
      </c>
      <c r="P15" s="16">
        <f t="shared" si="1"/>
        <v>283000</v>
      </c>
    </row>
    <row r="16" spans="1:16" ht="50.25" customHeight="1">
      <c r="A16" s="6" t="s">
        <v>11</v>
      </c>
      <c r="B16" s="6"/>
      <c r="C16" s="6"/>
      <c r="D16" s="7" t="s">
        <v>12</v>
      </c>
      <c r="E16" s="16">
        <f aca="true" t="shared" si="2" ref="E16:O16">SUM(E17:E17)</f>
        <v>0</v>
      </c>
      <c r="F16" s="16">
        <f t="shared" si="2"/>
        <v>283000</v>
      </c>
      <c r="G16" s="16">
        <f t="shared" si="2"/>
        <v>0</v>
      </c>
      <c r="H16" s="16">
        <f t="shared" si="2"/>
        <v>283000</v>
      </c>
      <c r="I16" s="16">
        <f t="shared" si="2"/>
        <v>0</v>
      </c>
      <c r="J16" s="16">
        <f t="shared" si="2"/>
        <v>0</v>
      </c>
      <c r="K16" s="16">
        <f t="shared" si="2"/>
        <v>0</v>
      </c>
      <c r="L16" s="16">
        <f t="shared" si="2"/>
        <v>0</v>
      </c>
      <c r="M16" s="16">
        <f t="shared" si="2"/>
        <v>0</v>
      </c>
      <c r="N16" s="16">
        <f t="shared" si="2"/>
        <v>283000</v>
      </c>
      <c r="O16" s="16">
        <f t="shared" si="2"/>
        <v>0</v>
      </c>
      <c r="P16" s="16">
        <f>M16+N16</f>
        <v>283000</v>
      </c>
    </row>
    <row r="17" spans="1:16" ht="46.5">
      <c r="A17" s="11">
        <v>2418831</v>
      </c>
      <c r="B17" s="11">
        <v>8831</v>
      </c>
      <c r="C17" s="12">
        <v>1060</v>
      </c>
      <c r="D17" s="13" t="s">
        <v>20</v>
      </c>
      <c r="E17" s="17"/>
      <c r="F17" s="17">
        <v>283000</v>
      </c>
      <c r="G17" s="17"/>
      <c r="H17" s="17">
        <f>E17+F17</f>
        <v>283000</v>
      </c>
      <c r="I17" s="17"/>
      <c r="J17" s="17"/>
      <c r="K17" s="17"/>
      <c r="L17" s="17"/>
      <c r="M17" s="17">
        <f>E17+I17</f>
        <v>0</v>
      </c>
      <c r="N17" s="17">
        <f>F17+J17</f>
        <v>283000</v>
      </c>
      <c r="O17" s="18"/>
      <c r="P17" s="18">
        <f>H17+L17</f>
        <v>283000</v>
      </c>
    </row>
    <row r="18" spans="1:16" ht="16.5">
      <c r="A18" s="14"/>
      <c r="B18" s="14"/>
      <c r="C18" s="14"/>
      <c r="D18" s="15" t="s">
        <v>26</v>
      </c>
      <c r="E18" s="19">
        <f aca="true" t="shared" si="3" ref="E18:P18">E15+E12</f>
        <v>0</v>
      </c>
      <c r="F18" s="19">
        <f t="shared" si="3"/>
        <v>364970.27</v>
      </c>
      <c r="G18" s="19">
        <f t="shared" si="3"/>
        <v>0</v>
      </c>
      <c r="H18" s="19">
        <f t="shared" si="3"/>
        <v>364970.27</v>
      </c>
      <c r="I18" s="19">
        <f t="shared" si="3"/>
        <v>0</v>
      </c>
      <c r="J18" s="19">
        <f t="shared" si="3"/>
        <v>0</v>
      </c>
      <c r="K18" s="19">
        <f t="shared" si="3"/>
        <v>0</v>
      </c>
      <c r="L18" s="19">
        <f t="shared" si="3"/>
        <v>0</v>
      </c>
      <c r="M18" s="19">
        <f t="shared" si="3"/>
        <v>0</v>
      </c>
      <c r="N18" s="19">
        <f t="shared" si="3"/>
        <v>364970.27</v>
      </c>
      <c r="O18" s="19">
        <f t="shared" si="3"/>
        <v>0</v>
      </c>
      <c r="P18" s="19">
        <f t="shared" si="3"/>
        <v>364970.27</v>
      </c>
    </row>
    <row r="19" ht="52.5" customHeight="1"/>
    <row r="20" spans="1:14" ht="17.25">
      <c r="A20" s="4" t="s">
        <v>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34" t="s">
        <v>19</v>
      </c>
      <c r="N20" s="34"/>
    </row>
  </sheetData>
  <sheetProtection/>
  <mergeCells count="19">
    <mergeCell ref="N9:O9"/>
    <mergeCell ref="P9:P10"/>
    <mergeCell ref="M20:N20"/>
    <mergeCell ref="F9:G9"/>
    <mergeCell ref="H9:H10"/>
    <mergeCell ref="I9:I10"/>
    <mergeCell ref="J9:K9"/>
    <mergeCell ref="L9:L10"/>
    <mergeCell ref="M9:M10"/>
    <mergeCell ref="M1:N1"/>
    <mergeCell ref="B6:P6"/>
    <mergeCell ref="A8:A10"/>
    <mergeCell ref="B8:B10"/>
    <mergeCell ref="C8:C10"/>
    <mergeCell ref="D8:D10"/>
    <mergeCell ref="E8:H8"/>
    <mergeCell ref="I8:L8"/>
    <mergeCell ref="M8:P8"/>
    <mergeCell ref="E9:E10"/>
  </mergeCells>
  <printOptions/>
  <pageMargins left="0.5905511811023623" right="0.5905511811023623" top="0.5905511811023623" bottom="0.5905511811023623" header="0.1968503937007874" footer="0.2362204724409449"/>
  <pageSetup horizontalDpi="600" verticalDpi="600" orientation="landscape" paperSize="9" scale="63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LSligotska</dc:creator>
  <cp:keywords/>
  <dc:description/>
  <cp:lastModifiedBy>Tetyana_T</cp:lastModifiedBy>
  <cp:lastPrinted>2018-12-08T18:26:06Z</cp:lastPrinted>
  <dcterms:created xsi:type="dcterms:W3CDTF">2006-12-23T10:31:38Z</dcterms:created>
  <dcterms:modified xsi:type="dcterms:W3CDTF">2019-03-21T08:11:24Z</dcterms:modified>
  <cp:category/>
  <cp:version/>
  <cp:contentType/>
  <cp:contentStatus/>
</cp:coreProperties>
</file>